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7. LISTINGS - VOLANO\Animal\Redlands Emergency Vet Clinic - ANI014\Archive\In House Documents\"/>
    </mc:Choice>
  </mc:AlternateContent>
  <bookViews>
    <workbookView xWindow="0" yWindow="0" windowWidth="21570" windowHeight="7860"/>
  </bookViews>
  <sheets>
    <sheet name="Financial Recast" sheetId="1" r:id="rId1"/>
  </sheets>
  <calcPr calcId="171027"/>
</workbook>
</file>

<file path=xl/calcChain.xml><?xml version="1.0" encoding="utf-8"?>
<calcChain xmlns="http://schemas.openxmlformats.org/spreadsheetml/2006/main">
  <c r="D16" i="1" l="1"/>
  <c r="D26" i="1" s="1"/>
  <c r="C16" i="1"/>
  <c r="C26" i="1" s="1"/>
  <c r="B16" i="1"/>
  <c r="B26" i="1" s="1"/>
  <c r="C28" i="1" l="1"/>
  <c r="C29" i="1" s="1"/>
  <c r="B28" i="1" l="1"/>
  <c r="B29" i="1" s="1"/>
  <c r="E16" i="1"/>
  <c r="E26" i="1" s="1"/>
  <c r="D28" i="1" l="1"/>
  <c r="D29" i="1" s="1"/>
  <c r="E28" i="1" l="1"/>
  <c r="E29" i="1" l="1"/>
</calcChain>
</file>

<file path=xl/sharedStrings.xml><?xml version="1.0" encoding="utf-8"?>
<sst xmlns="http://schemas.openxmlformats.org/spreadsheetml/2006/main" count="29" uniqueCount="27">
  <si>
    <t>TOTAL ADDBACKS:</t>
  </si>
  <si>
    <t>GROSS SALES</t>
  </si>
  <si>
    <t>Description of Financial Statement</t>
  </si>
  <si>
    <t>Compensation to Owner</t>
  </si>
  <si>
    <t>Interest</t>
  </si>
  <si>
    <t>Notes</t>
  </si>
  <si>
    <t>11% Tax on total W2 Salaries</t>
  </si>
  <si>
    <t>Net Income Shown on Financial Statement</t>
  </si>
  <si>
    <t>ADDBACKS:</t>
  </si>
  <si>
    <t>Seller's Cash Flow =
Total Addbacks +
 Net Income</t>
  </si>
  <si>
    <t>Profit Margin</t>
  </si>
  <si>
    <t>Depreciation</t>
  </si>
  <si>
    <t>Contributions/Donations</t>
  </si>
  <si>
    <t>Meals/Ent</t>
  </si>
  <si>
    <t>Auto-Personal Use</t>
  </si>
  <si>
    <t>Tax Return</t>
  </si>
  <si>
    <t>Consultant Wage</t>
  </si>
  <si>
    <t>Travel</t>
  </si>
  <si>
    <t>Paid to owner</t>
  </si>
  <si>
    <t>Non-cash item</t>
  </si>
  <si>
    <t>Non-onward going expense</t>
  </si>
  <si>
    <t>50% of meals considered personal</t>
  </si>
  <si>
    <t>90% are personal auto expenses</t>
  </si>
  <si>
    <t>Personal travel</t>
  </si>
  <si>
    <t xml:space="preserve">Tax Return </t>
  </si>
  <si>
    <t>Employee Benefits</t>
  </si>
  <si>
    <t>Personal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</si>
</sst>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 tint="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rgb="FF63A537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9"/>
      <color rgb="FF55274E"/>
      <name val="Arial"/>
      <family val="2"/>
    </font>
    <font>
      <b/>
      <sz val="11"/>
      <color rgb="FF55274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5274E"/>
        <bgColor indexed="64"/>
      </patternFill>
    </fill>
    <fill>
      <patternFill patternType="solid">
        <fgColor rgb="FFC3B6A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0" fontId="2" fillId="0" borderId="0" xfId="0" applyFont="1" applyFill="1" applyBorder="1"/>
    <xf numFmtId="164" fontId="6" fillId="2" borderId="1" xfId="0" applyNumberFormat="1" applyFont="1" applyFill="1" applyBorder="1" applyAlignment="1">
      <alignment horizontal="center"/>
    </xf>
    <xf numFmtId="42" fontId="8" fillId="3" borderId="1" xfId="1" applyNumberFormat="1" applyFont="1" applyFill="1" applyBorder="1"/>
    <xf numFmtId="42" fontId="8" fillId="3" borderId="1" xfId="0" applyNumberFormat="1" applyFont="1" applyFill="1" applyBorder="1" applyAlignment="1"/>
    <xf numFmtId="42" fontId="5" fillId="3" borderId="1" xfId="1" applyNumberFormat="1" applyFont="1" applyFill="1" applyBorder="1"/>
    <xf numFmtId="0" fontId="13" fillId="0" borderId="0" xfId="0" applyFont="1" applyAlignment="1">
      <alignment horizontal="left"/>
    </xf>
    <xf numFmtId="5" fontId="14" fillId="3" borderId="1" xfId="0" applyNumberFormat="1" applyFont="1" applyFill="1" applyBorder="1" applyAlignment="1">
      <alignment horizontal="left" wrapText="1"/>
    </xf>
    <xf numFmtId="5" fontId="14" fillId="3" borderId="1" xfId="0" applyNumberFormat="1" applyFont="1" applyFill="1" applyBorder="1" applyAlignment="1">
      <alignment horizontal="left"/>
    </xf>
    <xf numFmtId="164" fontId="15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16" fillId="0" borderId="1" xfId="0" applyFont="1" applyBorder="1" applyAlignment="1">
      <alignment horizontal="right" wrapText="1"/>
    </xf>
    <xf numFmtId="0" fontId="17" fillId="3" borderId="1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right" wrapText="1"/>
    </xf>
    <xf numFmtId="42" fontId="8" fillId="0" borderId="1" xfId="1" applyNumberFormat="1" applyFont="1" applyFill="1" applyBorder="1"/>
    <xf numFmtId="42" fontId="5" fillId="0" borderId="1" xfId="1" applyNumberFormat="1" applyFont="1" applyFill="1" applyBorder="1"/>
    <xf numFmtId="5" fontId="14" fillId="0" borderId="1" xfId="0" applyNumberFormat="1" applyFont="1" applyFill="1" applyBorder="1" applyAlignment="1">
      <alignment horizontal="left" wrapText="1"/>
    </xf>
    <xf numFmtId="42" fontId="7" fillId="0" borderId="1" xfId="1" applyNumberFormat="1" applyFont="1" applyFill="1" applyBorder="1"/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42" fontId="8" fillId="0" borderId="1" xfId="0" applyNumberFormat="1" applyFont="1" applyFill="1" applyBorder="1" applyAlignment="1">
      <alignment horizontal="right" wrapText="1"/>
    </xf>
    <xf numFmtId="5" fontId="14" fillId="0" borderId="1" xfId="0" applyNumberFormat="1" applyFont="1" applyFill="1" applyBorder="1" applyAlignment="1">
      <alignment horizontal="left"/>
    </xf>
    <xf numFmtId="9" fontId="8" fillId="0" borderId="1" xfId="2" applyFont="1" applyFill="1" applyBorder="1" applyAlignment="1">
      <alignment horizontal="right" wrapText="1"/>
    </xf>
    <xf numFmtId="42" fontId="18" fillId="0" borderId="1" xfId="1" applyNumberFormat="1" applyFont="1" applyFill="1" applyBorder="1"/>
    <xf numFmtId="0" fontId="4" fillId="3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wrapText="1"/>
    </xf>
    <xf numFmtId="0" fontId="19" fillId="3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42" fontId="8" fillId="0" borderId="1" xfId="0" applyNumberFormat="1" applyFont="1" applyFill="1" applyBorder="1" applyAlignment="1"/>
    <xf numFmtId="0" fontId="5" fillId="4" borderId="1" xfId="0" applyFont="1" applyFill="1" applyBorder="1" applyAlignment="1">
      <alignment horizontal="right" wrapText="1"/>
    </xf>
    <xf numFmtId="42" fontId="8" fillId="4" borderId="1" xfId="1" applyNumberFormat="1" applyFont="1" applyFill="1" applyBorder="1"/>
    <xf numFmtId="5" fontId="14" fillId="4" borderId="1" xfId="0" applyNumberFormat="1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3B6A2"/>
      <color rgb="FF55274E"/>
      <color rgb="FF4D5053"/>
      <color rgb="FFC39957"/>
      <color rgb="FF63A537"/>
      <color rgb="FFB8D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52"/>
  <sheetViews>
    <sheetView tabSelected="1" topLeftCell="A7" zoomScale="110" zoomScaleNormal="110" workbookViewId="0">
      <selection activeCell="F25" sqref="F25"/>
    </sheetView>
  </sheetViews>
  <sheetFormatPr defaultRowHeight="14.25" x14ac:dyDescent="0.2"/>
  <cols>
    <col min="1" max="1" width="25.140625" style="1" customWidth="1"/>
    <col min="2" max="4" width="18" style="1" customWidth="1"/>
    <col min="5" max="5" width="18.42578125" style="1" hidden="1" customWidth="1"/>
    <col min="6" max="6" width="44.85546875" style="1" customWidth="1"/>
    <col min="7" max="16384" width="9.140625" style="1"/>
  </cols>
  <sheetData>
    <row r="7" spans="1:6" x14ac:dyDescent="0.2">
      <c r="E7" s="2"/>
      <c r="F7" s="2"/>
    </row>
    <row r="8" spans="1:6" ht="31.5" x14ac:dyDescent="0.25">
      <c r="A8" s="27" t="s">
        <v>2</v>
      </c>
      <c r="B8" s="3" t="s">
        <v>24</v>
      </c>
      <c r="C8" s="3" t="s">
        <v>15</v>
      </c>
      <c r="D8" s="4" t="s">
        <v>15</v>
      </c>
      <c r="E8" s="4"/>
      <c r="F8" s="5" t="s">
        <v>5</v>
      </c>
    </row>
    <row r="9" spans="1:6" x14ac:dyDescent="0.2">
      <c r="A9" s="25"/>
      <c r="B9" s="18">
        <v>2017</v>
      </c>
      <c r="C9" s="18">
        <v>2016</v>
      </c>
      <c r="D9" s="18">
        <v>2015</v>
      </c>
      <c r="E9" s="18">
        <v>2012</v>
      </c>
      <c r="F9" s="18"/>
    </row>
    <row r="10" spans="1:6" ht="15.75" x14ac:dyDescent="0.25">
      <c r="A10" s="28" t="s">
        <v>1</v>
      </c>
      <c r="B10" s="19">
        <v>1812376</v>
      </c>
      <c r="C10" s="19">
        <v>1796027</v>
      </c>
      <c r="D10" s="19">
        <v>1330284</v>
      </c>
      <c r="E10" s="21"/>
      <c r="F10" s="23"/>
    </row>
    <row r="11" spans="1:6" x14ac:dyDescent="0.2">
      <c r="A11" s="41"/>
      <c r="B11" s="39"/>
      <c r="C11" s="33"/>
      <c r="D11" s="33"/>
      <c r="E11" s="31"/>
      <c r="F11" s="32"/>
    </row>
    <row r="12" spans="1:6" ht="25.5" x14ac:dyDescent="0.2">
      <c r="A12" s="40" t="s">
        <v>7</v>
      </c>
      <c r="B12" s="19">
        <v>288669</v>
      </c>
      <c r="C12" s="19">
        <v>348325</v>
      </c>
      <c r="D12" s="19">
        <v>147686</v>
      </c>
      <c r="E12" s="21"/>
      <c r="F12" s="23"/>
    </row>
    <row r="13" spans="1:6" x14ac:dyDescent="0.2">
      <c r="A13" s="34"/>
      <c r="B13" s="30"/>
      <c r="C13" s="30"/>
      <c r="D13" s="30"/>
      <c r="E13" s="31"/>
      <c r="F13" s="32"/>
    </row>
    <row r="14" spans="1:6" ht="15.75" x14ac:dyDescent="0.25">
      <c r="A14" s="29" t="s">
        <v>8</v>
      </c>
      <c r="B14" s="30"/>
      <c r="C14" s="30"/>
      <c r="D14" s="30"/>
      <c r="E14" s="31"/>
      <c r="F14" s="32"/>
    </row>
    <row r="15" spans="1:6" s="6" customFormat="1" ht="12.75" x14ac:dyDescent="0.2">
      <c r="A15" s="26" t="s">
        <v>3</v>
      </c>
      <c r="B15" s="19">
        <v>60000</v>
      </c>
      <c r="C15" s="19">
        <v>60000</v>
      </c>
      <c r="D15" s="19">
        <v>60000</v>
      </c>
      <c r="E15" s="19"/>
      <c r="F15" s="23"/>
    </row>
    <row r="16" spans="1:6" s="6" customFormat="1" ht="12" x14ac:dyDescent="0.2">
      <c r="A16" s="43" t="s">
        <v>6</v>
      </c>
      <c r="B16" s="44">
        <f>(B15)*0.11</f>
        <v>6600</v>
      </c>
      <c r="C16" s="44">
        <f>(C15)*0.11</f>
        <v>6600</v>
      </c>
      <c r="D16" s="44">
        <f>(D15)*0.11</f>
        <v>6600</v>
      </c>
      <c r="E16" s="36" t="e">
        <f>(E15+#REF!)*0.11</f>
        <v>#REF!</v>
      </c>
      <c r="F16" s="32"/>
    </row>
    <row r="17" spans="1:6" s="6" customFormat="1" ht="12.75" x14ac:dyDescent="0.2">
      <c r="A17" s="26" t="s">
        <v>11</v>
      </c>
      <c r="B17" s="19">
        <v>20258</v>
      </c>
      <c r="C17" s="19">
        <v>26071</v>
      </c>
      <c r="D17" s="19">
        <v>34210</v>
      </c>
      <c r="E17" s="19"/>
      <c r="F17" s="23" t="s">
        <v>19</v>
      </c>
    </row>
    <row r="18" spans="1:6" s="6" customFormat="1" ht="12.75" x14ac:dyDescent="0.2">
      <c r="A18" s="35" t="s">
        <v>4</v>
      </c>
      <c r="B18" s="30">
        <v>24294</v>
      </c>
      <c r="C18" s="30">
        <v>25256</v>
      </c>
      <c r="D18" s="30">
        <v>12280</v>
      </c>
      <c r="E18" s="30"/>
      <c r="F18" s="32" t="s">
        <v>20</v>
      </c>
    </row>
    <row r="19" spans="1:6" s="6" customFormat="1" ht="12.75" x14ac:dyDescent="0.2">
      <c r="A19" s="26" t="s">
        <v>12</v>
      </c>
      <c r="B19" s="19"/>
      <c r="C19" s="19">
        <v>580</v>
      </c>
      <c r="D19" s="19"/>
      <c r="E19" s="19"/>
      <c r="F19" s="23" t="s">
        <v>20</v>
      </c>
    </row>
    <row r="20" spans="1:6" s="6" customFormat="1" ht="12.75" x14ac:dyDescent="0.2">
      <c r="A20" s="45" t="s">
        <v>13</v>
      </c>
      <c r="B20" s="46">
        <v>4477</v>
      </c>
      <c r="C20" s="46">
        <v>1819</v>
      </c>
      <c r="D20" s="46">
        <v>4860</v>
      </c>
      <c r="E20" s="46"/>
      <c r="F20" s="47" t="s">
        <v>21</v>
      </c>
    </row>
    <row r="21" spans="1:6" s="6" customFormat="1" ht="12.75" x14ac:dyDescent="0.2">
      <c r="A21" s="26" t="s">
        <v>14</v>
      </c>
      <c r="B21" s="19">
        <v>34830</v>
      </c>
      <c r="C21" s="19">
        <v>33990</v>
      </c>
      <c r="D21" s="19">
        <v>19598</v>
      </c>
      <c r="E21" s="19"/>
      <c r="F21" s="23" t="s">
        <v>22</v>
      </c>
    </row>
    <row r="22" spans="1:6" s="6" customFormat="1" ht="12.75" x14ac:dyDescent="0.2">
      <c r="A22" s="45" t="s">
        <v>16</v>
      </c>
      <c r="B22" s="46">
        <v>92578</v>
      </c>
      <c r="C22" s="46">
        <v>90000</v>
      </c>
      <c r="D22" s="46">
        <v>140000</v>
      </c>
      <c r="E22" s="46"/>
      <c r="F22" s="47" t="s">
        <v>18</v>
      </c>
    </row>
    <row r="23" spans="1:6" s="6" customFormat="1" ht="12.75" x14ac:dyDescent="0.2">
      <c r="A23" s="26" t="s">
        <v>17</v>
      </c>
      <c r="B23" s="19">
        <v>13895</v>
      </c>
      <c r="C23" s="19">
        <v>31637</v>
      </c>
      <c r="D23" s="19">
        <v>8879</v>
      </c>
      <c r="E23" s="19"/>
      <c r="F23" s="23" t="s">
        <v>23</v>
      </c>
    </row>
    <row r="24" spans="1:6" s="6" customFormat="1" ht="12.75" x14ac:dyDescent="0.2">
      <c r="A24" s="45" t="s">
        <v>25</v>
      </c>
      <c r="B24" s="46">
        <v>31710</v>
      </c>
      <c r="C24" s="46"/>
      <c r="D24" s="46"/>
      <c r="E24" s="46"/>
      <c r="F24" s="47" t="s">
        <v>26</v>
      </c>
    </row>
    <row r="25" spans="1:6" s="6" customFormat="1" ht="12.75" x14ac:dyDescent="0.2">
      <c r="A25" s="35"/>
      <c r="B25" s="30"/>
      <c r="C25" s="30"/>
      <c r="D25" s="30"/>
      <c r="E25" s="31"/>
      <c r="F25" s="32"/>
    </row>
    <row r="26" spans="1:6" s="6" customFormat="1" ht="15.75" x14ac:dyDescent="0.25">
      <c r="A26" s="28" t="s">
        <v>0</v>
      </c>
      <c r="B26" s="20">
        <f>SUM(B15:B24)</f>
        <v>288642</v>
      </c>
      <c r="C26" s="20">
        <f>SUM(C15:C24)</f>
        <v>275953</v>
      </c>
      <c r="D26" s="20">
        <f>SUM(D15:D24)</f>
        <v>286427</v>
      </c>
      <c r="E26" s="20" t="e">
        <f>SUM(E15:E22)</f>
        <v>#REF!</v>
      </c>
      <c r="F26" s="23"/>
    </row>
    <row r="27" spans="1:6" s="6" customFormat="1" ht="12.75" x14ac:dyDescent="0.2">
      <c r="A27" s="34"/>
      <c r="B27" s="30"/>
      <c r="C27" s="30"/>
      <c r="D27" s="30"/>
      <c r="E27" s="31"/>
      <c r="F27" s="37"/>
    </row>
    <row r="28" spans="1:6" s="6" customFormat="1" ht="45" x14ac:dyDescent="0.25">
      <c r="A28" s="42" t="s">
        <v>9</v>
      </c>
      <c r="B28" s="21">
        <f>B26+B12</f>
        <v>577311</v>
      </c>
      <c r="C28" s="21">
        <f>C26+C12</f>
        <v>624278</v>
      </c>
      <c r="D28" s="21">
        <f>D26+D12</f>
        <v>434113</v>
      </c>
      <c r="E28" s="21" t="e">
        <f>E26+E12</f>
        <v>#REF!</v>
      </c>
      <c r="F28" s="24"/>
    </row>
    <row r="29" spans="1:6" s="6" customFormat="1" ht="12.75" x14ac:dyDescent="0.2">
      <c r="A29" s="35" t="s">
        <v>10</v>
      </c>
      <c r="B29" s="38">
        <f>B28/B10</f>
        <v>0.31853820620003798</v>
      </c>
      <c r="C29" s="38">
        <f>C28/C10</f>
        <v>0.34758831576585431</v>
      </c>
      <c r="D29" s="38">
        <f>D28/D10</f>
        <v>0.32633106915515786</v>
      </c>
      <c r="E29" s="38" t="e">
        <f>E28/E10</f>
        <v>#REF!</v>
      </c>
      <c r="F29" s="36"/>
    </row>
    <row r="30" spans="1:6" s="6" customFormat="1" ht="12.75" x14ac:dyDescent="0.2">
      <c r="A30" s="22"/>
      <c r="B30" s="7"/>
      <c r="C30" s="7"/>
      <c r="E30" s="8"/>
      <c r="F30" s="7"/>
    </row>
    <row r="31" spans="1:6" s="6" customFormat="1" ht="12.75" x14ac:dyDescent="0.2">
      <c r="A31" s="22"/>
      <c r="B31" s="7"/>
      <c r="C31" s="7"/>
      <c r="E31" s="9"/>
      <c r="F31" s="10"/>
    </row>
    <row r="32" spans="1:6" s="6" customFormat="1" ht="15" x14ac:dyDescent="0.25">
      <c r="A32" s="11"/>
      <c r="B32" s="7"/>
      <c r="C32" s="7"/>
      <c r="E32" s="9"/>
      <c r="F32" s="12"/>
    </row>
    <row r="33" spans="1:6" s="6" customFormat="1" ht="12" x14ac:dyDescent="0.2">
      <c r="A33" s="11"/>
      <c r="B33" s="13"/>
      <c r="C33" s="13"/>
      <c r="E33" s="9"/>
      <c r="F33" s="14"/>
    </row>
    <row r="34" spans="1:6" s="6" customFormat="1" ht="12" x14ac:dyDescent="0.2">
      <c r="B34" s="7"/>
      <c r="C34" s="7"/>
      <c r="D34" s="15"/>
      <c r="E34" s="16"/>
      <c r="F34" s="14"/>
    </row>
    <row r="35" spans="1:6" s="6" customFormat="1" ht="12" x14ac:dyDescent="0.2">
      <c r="D35" s="15"/>
      <c r="E35" s="16"/>
      <c r="F35" s="14"/>
    </row>
    <row r="36" spans="1:6" s="6" customFormat="1" x14ac:dyDescent="0.2">
      <c r="A36" s="1"/>
      <c r="B36" s="1"/>
      <c r="C36" s="1"/>
      <c r="D36" s="1"/>
      <c r="E36" s="17"/>
      <c r="F36" s="17"/>
    </row>
    <row r="37" spans="1:6" s="6" customFormat="1" x14ac:dyDescent="0.2">
      <c r="A37" s="1"/>
      <c r="B37" s="1"/>
      <c r="C37" s="1"/>
      <c r="D37" s="1"/>
      <c r="E37" s="1"/>
      <c r="F37" s="1"/>
    </row>
    <row r="38" spans="1:6" s="6" customFormat="1" x14ac:dyDescent="0.2">
      <c r="A38" s="1"/>
      <c r="B38" s="1"/>
      <c r="C38" s="1"/>
      <c r="D38" s="1"/>
      <c r="E38" s="1"/>
      <c r="F38" s="1"/>
    </row>
    <row r="39" spans="1:6" s="6" customFormat="1" x14ac:dyDescent="0.2">
      <c r="A39" s="1"/>
      <c r="B39" s="1"/>
      <c r="C39" s="1"/>
      <c r="D39" s="1"/>
      <c r="E39" s="1"/>
      <c r="F39" s="1"/>
    </row>
    <row r="40" spans="1:6" s="6" customFormat="1" x14ac:dyDescent="0.2">
      <c r="A40" s="1"/>
      <c r="B40" s="1"/>
      <c r="C40" s="1"/>
      <c r="D40" s="1"/>
      <c r="E40" s="1"/>
      <c r="F40" s="1"/>
    </row>
    <row r="41" spans="1:6" s="6" customFormat="1" x14ac:dyDescent="0.2">
      <c r="A41" s="1"/>
      <c r="B41" s="1"/>
      <c r="C41" s="1"/>
      <c r="D41" s="1"/>
      <c r="E41" s="1"/>
      <c r="F41" s="1"/>
    </row>
    <row r="42" spans="1:6" s="6" customFormat="1" x14ac:dyDescent="0.2">
      <c r="A42" s="1"/>
      <c r="B42" s="1"/>
      <c r="C42" s="1"/>
      <c r="D42" s="1"/>
      <c r="E42" s="1"/>
      <c r="F42" s="1"/>
    </row>
    <row r="47" spans="1:6" s="6" customFormat="1" x14ac:dyDescent="0.2">
      <c r="A47" s="1"/>
      <c r="B47" s="1"/>
      <c r="C47" s="1"/>
      <c r="D47" s="1"/>
      <c r="E47" s="1"/>
      <c r="F47" s="1"/>
    </row>
    <row r="49" spans="1:6" s="6" customFormat="1" x14ac:dyDescent="0.2">
      <c r="A49" s="1"/>
      <c r="B49" s="1"/>
      <c r="C49" s="1"/>
      <c r="D49" s="1"/>
      <c r="E49" s="1"/>
      <c r="F49" s="1"/>
    </row>
    <row r="50" spans="1:6" s="6" customFormat="1" x14ac:dyDescent="0.2">
      <c r="A50" s="1"/>
      <c r="B50" s="1"/>
      <c r="C50" s="1"/>
      <c r="D50" s="1"/>
      <c r="E50" s="1"/>
      <c r="F50" s="1"/>
    </row>
    <row r="51" spans="1:6" s="6" customFormat="1" x14ac:dyDescent="0.2">
      <c r="A51" s="1"/>
      <c r="B51" s="1"/>
      <c r="C51" s="1"/>
      <c r="D51" s="1"/>
      <c r="E51" s="1"/>
      <c r="F51" s="1"/>
    </row>
    <row r="52" spans="1:6" s="6" customFormat="1" x14ac:dyDescent="0.2">
      <c r="A52" s="1"/>
      <c r="B52" s="1"/>
      <c r="C52" s="1"/>
      <c r="D52" s="1"/>
      <c r="E52" s="1"/>
      <c r="F52" s="1"/>
    </row>
  </sheetData>
  <printOptions horizontalCentered="1"/>
  <pageMargins left="0.5" right="0.8125" top="0.25" bottom="0.5" header="0.3" footer="0.3"/>
  <pageSetup scale="85" orientation="landscape" r:id="rId1"/>
  <headerFooter>
    <oddHeader>&amp;L&amp;G</oddHeader>
    <oddFooter>&amp;C&amp;"Arial,Bold Italic"&amp;K55274ECONFIDENTIAL&amp;R&amp;"Arial,Italic"&amp;8&amp;K4D5053Listing ID: AAA111
Prepared by: Initials &amp; Date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Rand</dc:creator>
  <cp:lastModifiedBy>Jordan</cp:lastModifiedBy>
  <cp:lastPrinted>2017-02-07T15:50:41Z</cp:lastPrinted>
  <dcterms:created xsi:type="dcterms:W3CDTF">2011-01-04T22:44:45Z</dcterms:created>
  <dcterms:modified xsi:type="dcterms:W3CDTF">2018-03-05T19:09:21Z</dcterms:modified>
</cp:coreProperties>
</file>